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BDA10681-47D4-425D-BC1E-D53CBB72D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6" i="4" l="1"/>
  <c r="G35" i="4" s="1"/>
  <c r="D36" i="4"/>
  <c r="F35" i="4"/>
  <c r="F38" i="4" s="1"/>
  <c r="E35" i="4"/>
  <c r="D35" i="4"/>
  <c r="C35" i="4"/>
  <c r="B35" i="4"/>
  <c r="B38" i="4" s="1"/>
  <c r="D29" i="4"/>
  <c r="G29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G19" i="4" s="1"/>
  <c r="D20" i="4"/>
  <c r="F19" i="4"/>
  <c r="E19" i="4"/>
  <c r="D19" i="4"/>
  <c r="C19" i="4"/>
  <c r="B19" i="4"/>
  <c r="F15" i="4"/>
  <c r="E15" i="4"/>
  <c r="C15" i="4"/>
  <c r="B15" i="4"/>
  <c r="G15" i="4"/>
  <c r="G16" i="4" s="1"/>
  <c r="D15" i="4"/>
  <c r="C38" i="4" l="1"/>
  <c r="G38" i="4"/>
  <c r="G39" i="4" s="1"/>
  <c r="E38" i="4"/>
  <c r="D38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<sst xmlns="http://schemas.openxmlformats.org/spreadsheetml/2006/main" count="51" uniqueCount="30">
  <si>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</si>
  <si>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</si>
  <si>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</si>
  <si>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</si>
  <si>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</si>
  <si>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</si>
  <si>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</si>
  <si>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</si>
  <si>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</si>
  <si>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</si>
  <si>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</si>
  <si>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</si>
  <si>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</si>
  <si>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</si>
  <si>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</si>
  <si>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</si>
  <si>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</si>
  <si>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</si>
  <si>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</si>
  <si>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</si>
  <si>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</si>
  <si>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</si>
  <si>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</si>
  <si>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</si>
  <si>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</si>
  <si>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</si>
  <si>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</si>
  <si>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</si>
  <si>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“Bajo protesta de decir verdad declaramos que los Estados Financieros y sus notas, son razonablemente correctos y son responsabilidad del emisor”.</t>
  </si>
  <si>
    <t>Sistema para el Desarrollo Integral de la Familia del Municipio de Salamanca,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</si>
</sst>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D5" sqref="D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29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2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7" t="s">
        <v>5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7" t="s">
        <v>11</v>
      </c>
      <c r="B10" s="12">
        <v>6426773.4800000004</v>
      </c>
      <c r="C10" s="12">
        <v>100000</v>
      </c>
      <c r="D10" s="12">
        <v>6526773.4800000004</v>
      </c>
      <c r="E10" s="12">
        <v>2460744.13</v>
      </c>
      <c r="F10" s="12">
        <v>2460744.13</v>
      </c>
      <c r="G10" s="12">
        <v>-3966029.3500000006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ht="22.5" x14ac:dyDescent="0.2">
      <c r="A12" s="27" t="s">
        <v>12</v>
      </c>
      <c r="B12" s="12">
        <v>76109671.730000004</v>
      </c>
      <c r="C12" s="12">
        <v>0</v>
      </c>
      <c r="D12" s="12">
        <v>76109671.730000004</v>
      </c>
      <c r="E12" s="12">
        <v>39288442.789999999</v>
      </c>
      <c r="F12" s="12">
        <v>39288442.789999999</v>
      </c>
      <c r="G12" s="12">
        <v>-36821228.940000005</v>
      </c>
    </row>
    <row r="13" spans="1:7" x14ac:dyDescent="0.2">
      <c r="A13" s="27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3">
        <f>SUM(B4:B13)</f>
        <v>82536445.210000008</v>
      </c>
      <c r="C15" s="33">
        <f t="shared" ref="C15:G15" si="0">SUM(C4:C13)</f>
        <v>100000</v>
      </c>
      <c r="D15" s="33">
        <f t="shared" si="0"/>
        <v>82636445.210000008</v>
      </c>
      <c r="E15" s="33">
        <f t="shared" si="0"/>
        <v>41749186.920000002</v>
      </c>
      <c r="F15" s="34">
        <f t="shared" si="0"/>
        <v>41749186.920000002</v>
      </c>
      <c r="G15" s="35">
        <f t="shared" si="0"/>
        <v>-40787258.290000007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6">
        <f>+G15</f>
        <v>-40787258.290000007</v>
      </c>
    </row>
    <row r="17" spans="1:7" ht="10.5" customHeight="1" x14ac:dyDescent="0.2">
      <c r="A17" s="25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3" t="s">
        <v>15</v>
      </c>
      <c r="B19" s="13">
        <f t="shared" ref="B19:G19" si="1">SUM(B20+B21+B22+B23+B24+B25+B26+B27)</f>
        <v>0</v>
      </c>
      <c r="C19" s="13">
        <f t="shared" si="1"/>
        <v>0</v>
      </c>
      <c r="D19" s="13">
        <f t="shared" si="1"/>
        <v>0</v>
      </c>
      <c r="E19" s="13">
        <f t="shared" si="1"/>
        <v>0</v>
      </c>
      <c r="F19" s="13">
        <f t="shared" si="1"/>
        <v>0</v>
      </c>
      <c r="G19" s="13">
        <f t="shared" si="1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2">B20+C20</f>
        <v>0</v>
      </c>
      <c r="E20" s="14">
        <v>0</v>
      </c>
      <c r="F20" s="14">
        <v>0</v>
      </c>
      <c r="G20" s="14">
        <f t="shared" ref="G20:G27" si="3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2"/>
        <v>0</v>
      </c>
      <c r="E21" s="14">
        <v>0</v>
      </c>
      <c r="F21" s="14">
        <v>0</v>
      </c>
      <c r="G21" s="14">
        <f t="shared" si="3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2"/>
        <v>0</v>
      </c>
      <c r="E22" s="14">
        <v>0</v>
      </c>
      <c r="F22" s="14">
        <v>0</v>
      </c>
      <c r="G22" s="14">
        <f t="shared" si="3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2"/>
        <v>0</v>
      </c>
      <c r="E23" s="14">
        <v>0</v>
      </c>
      <c r="F23" s="14">
        <v>0</v>
      </c>
      <c r="G23" s="14">
        <f t="shared" si="3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2"/>
        <v>0</v>
      </c>
      <c r="E24" s="14">
        <v>0</v>
      </c>
      <c r="F24" s="14">
        <v>0</v>
      </c>
      <c r="G24" s="14">
        <f t="shared" si="3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2"/>
        <v>0</v>
      </c>
      <c r="E25" s="14">
        <v>0</v>
      </c>
      <c r="F25" s="14">
        <v>0</v>
      </c>
      <c r="G25" s="14">
        <f t="shared" si="3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2"/>
        <v>0</v>
      </c>
      <c r="E26" s="14">
        <v>0</v>
      </c>
      <c r="F26" s="14">
        <v>0</v>
      </c>
      <c r="G26" s="14">
        <f t="shared" si="3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3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4">SUM(B30:B33)</f>
        <v>82536445.210000008</v>
      </c>
      <c r="C29" s="15">
        <f t="shared" si="4"/>
        <v>100000</v>
      </c>
      <c r="D29" s="15">
        <f t="shared" si="4"/>
        <v>82636445.210000008</v>
      </c>
      <c r="E29" s="15">
        <f t="shared" si="4"/>
        <v>41749186.920000002</v>
      </c>
      <c r="F29" s="15">
        <f t="shared" si="4"/>
        <v>41749186.920000002</v>
      </c>
      <c r="G29" s="15">
        <f t="shared" si="4"/>
        <v>-40787258.290000007</v>
      </c>
    </row>
    <row r="30" spans="1:7" x14ac:dyDescent="0.2">
      <c r="A30" s="29" t="s">
        <v>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22.5" x14ac:dyDescent="0.2">
      <c r="A32" s="29" t="s">
        <v>19</v>
      </c>
      <c r="B32" s="14">
        <v>6426773.4800000004</v>
      </c>
      <c r="C32" s="14">
        <v>100000</v>
      </c>
      <c r="D32" s="14">
        <v>6526773.4800000004</v>
      </c>
      <c r="E32" s="14">
        <v>2460744.13</v>
      </c>
      <c r="F32" s="14">
        <v>2460744.13</v>
      </c>
      <c r="G32" s="14">
        <v>-3966029.3500000006</v>
      </c>
    </row>
    <row r="33" spans="1:7" ht="22.5" x14ac:dyDescent="0.2">
      <c r="A33" s="29" t="s">
        <v>12</v>
      </c>
      <c r="B33" s="14">
        <v>76109671.730000004</v>
      </c>
      <c r="C33" s="14">
        <v>0</v>
      </c>
      <c r="D33" s="14">
        <v>76109671.730000004</v>
      </c>
      <c r="E33" s="14">
        <v>39288442.789999999</v>
      </c>
      <c r="F33" s="14">
        <v>39288442.789999999</v>
      </c>
      <c r="G33" s="14">
        <v>-36821228.940000005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5">SUM(B36)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4"/>
      <c r="C37" s="14"/>
      <c r="D37" s="14"/>
      <c r="E37" s="14"/>
      <c r="F37" s="14"/>
      <c r="G37" s="14"/>
    </row>
    <row r="38" spans="1:7" x14ac:dyDescent="0.2">
      <c r="A38" s="10" t="s">
        <v>14</v>
      </c>
      <c r="B38" s="33">
        <f>SUM(B35+B29+B19)</f>
        <v>82536445.210000008</v>
      </c>
      <c r="C38" s="33">
        <f t="shared" ref="C38:G38" si="6">SUM(C35+C29+C19)</f>
        <v>100000</v>
      </c>
      <c r="D38" s="33">
        <f t="shared" si="6"/>
        <v>82636445.210000008</v>
      </c>
      <c r="E38" s="33">
        <f t="shared" si="6"/>
        <v>41749186.920000002</v>
      </c>
      <c r="F38" s="33">
        <f t="shared" si="6"/>
        <v>41749186.920000002</v>
      </c>
      <c r="G38" s="35">
        <f t="shared" si="6"/>
        <v>-40787258.290000007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6">
        <f>+G38</f>
        <v>-40787258.290000007</v>
      </c>
    </row>
    <row r="40" spans="1:7" x14ac:dyDescent="0.2">
      <c r="A40" t="s">
        <v>28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2012-12-11T20:48:19Z</dcterms:created>
  <dcterms:modified xsi:type="dcterms:W3CDTF">2025-07-23T00:01:04Z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